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35" windowWidth="20955" windowHeight="960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57" i="1" l="1"/>
  <c r="J176" i="1"/>
  <c r="I157" i="1"/>
  <c r="J157" i="1"/>
  <c r="F157" i="1"/>
  <c r="J138" i="1"/>
  <c r="I138" i="1"/>
  <c r="G138" i="1"/>
  <c r="G119" i="1"/>
  <c r="H100" i="1"/>
  <c r="L138" i="1"/>
  <c r="F138" i="1"/>
  <c r="L119" i="1"/>
  <c r="J119" i="1"/>
  <c r="I119" i="1"/>
  <c r="H119" i="1"/>
  <c r="F119" i="1"/>
  <c r="I100" i="1"/>
  <c r="L100" i="1"/>
  <c r="J100" i="1"/>
  <c r="G100" i="1"/>
  <c r="F100" i="1"/>
  <c r="L81" i="1"/>
  <c r="J81" i="1"/>
  <c r="I81" i="1"/>
  <c r="H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J24" i="1"/>
  <c r="G24" i="1"/>
  <c r="F24" i="1"/>
  <c r="L24" i="1"/>
  <c r="I24" i="1"/>
  <c r="H24" i="1"/>
  <c r="I196" i="1" l="1"/>
  <c r="G196" i="1"/>
  <c r="L196" i="1"/>
  <c r="J196" i="1"/>
  <c r="H196" i="1"/>
  <c r="F196" i="1"/>
</calcChain>
</file>

<file path=xl/sharedStrings.xml><?xml version="1.0" encoding="utf-8"?>
<sst xmlns="http://schemas.openxmlformats.org/spreadsheetml/2006/main" count="371" uniqueCount="96">
  <si>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</si>
  <si>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</si>
  <si>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</si>
  <si>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</si>
  <si>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</si>
  <si>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</si>
  <si>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</si>
  <si>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</si>
  <si>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</si>
  <si>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</si>
  <si>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</si>
  <si>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</si>
  <si>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</si>
  <si>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</si>
  <si>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</si>
  <si>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</si>
  <si>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</si>
  <si>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</si>
  <si>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</si>
  <si>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</si>
  <si>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</si>
  <si>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</si>
  <si>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</si>
  <si>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</si>
  <si>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</si>
  <si>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</si>
  <si>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</si>
  <si>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</si>
  <si>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</si>
  <si>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</si>
  <si>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</si>
  <si>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</si>
  <si>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</si>
  <si>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</si>
  <si>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</si>
  <si>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</si>
  <si>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</si>
  <si>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</si>
  <si>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</si>
  <si>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БОУ "Бакшеевская СОШ"</t>
  </si>
  <si>
    <t>Директор</t>
  </si>
  <si>
    <t xml:space="preserve">Якоб Г. В. </t>
  </si>
  <si>
    <t>Масло сливочное порционное</t>
  </si>
  <si>
    <t>Чай с сахаром</t>
  </si>
  <si>
    <t>Хлеб пшеничный</t>
  </si>
  <si>
    <t>пром</t>
  </si>
  <si>
    <t>Суп картофельный с пшеном</t>
  </si>
  <si>
    <t>54-1с</t>
  </si>
  <si>
    <t>54-19з</t>
  </si>
  <si>
    <t>54-2гн</t>
  </si>
  <si>
    <t>Макароны отварные</t>
  </si>
  <si>
    <t>54-1г</t>
  </si>
  <si>
    <t>Соус красный основной</t>
  </si>
  <si>
    <t>54-3соус</t>
  </si>
  <si>
    <t>Повидло</t>
  </si>
  <si>
    <t>Щи из свежей капусты со сметаной</t>
  </si>
  <si>
    <t>54-2с</t>
  </si>
  <si>
    <t>Рис отварной</t>
  </si>
  <si>
    <t>54-06г</t>
  </si>
  <si>
    <t>Компот из смеси сухофруктов</t>
  </si>
  <si>
    <t>54-2хн</t>
  </si>
  <si>
    <t>Сыр</t>
  </si>
  <si>
    <t>Суп картофельный с макаронными изделиями</t>
  </si>
  <si>
    <t>54-7с</t>
  </si>
  <si>
    <t>Каша гречневая рассыпчатая</t>
  </si>
  <si>
    <t>54-4г</t>
  </si>
  <si>
    <t>Борщ с капустой и картофелем со сметаной</t>
  </si>
  <si>
    <t>Плов с курицей</t>
  </si>
  <si>
    <t>54-12м</t>
  </si>
  <si>
    <t>Какао с молоком</t>
  </si>
  <si>
    <t>54-21гн</t>
  </si>
  <si>
    <t>фрукт</t>
  </si>
  <si>
    <t>Фрукт свежий</t>
  </si>
  <si>
    <t>54-3с</t>
  </si>
  <si>
    <t>54-8с</t>
  </si>
  <si>
    <t>54-11р</t>
  </si>
  <si>
    <t>соусы</t>
  </si>
  <si>
    <t>Суп гороховый</t>
  </si>
  <si>
    <t>Гуляш из мяса курицы</t>
  </si>
  <si>
    <t>250/10</t>
  </si>
  <si>
    <t>Котлета "По домашнему"</t>
  </si>
  <si>
    <t>Курица отварная (голень)</t>
  </si>
  <si>
    <t>54-21м</t>
  </si>
  <si>
    <t>Фрукты</t>
  </si>
  <si>
    <t>Яйцо вареное</t>
  </si>
  <si>
    <t>56-6о</t>
  </si>
  <si>
    <t>Фрукт свежий (апельсин)</t>
  </si>
  <si>
    <t>Тефтель "К обеду"</t>
  </si>
  <si>
    <t>54-6г</t>
  </si>
  <si>
    <t>Рыба тушеная в томате с овощами (Минтай)</t>
  </si>
  <si>
    <t>Сок фруктовый</t>
  </si>
  <si>
    <t>54-01г</t>
  </si>
  <si>
    <t>Фрукт свежий (яблоко)</t>
  </si>
  <si>
    <t>Рассольник "Ленинградский" со сметаной</t>
  </si>
  <si>
    <t>Напиток кофейный с молоком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</si>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</sst>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57" t="s">
        <v>39</v>
      </c>
      <c r="D1" s="58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 t="s">
        <v>42</v>
      </c>
      <c r="F7" s="43">
        <v>20</v>
      </c>
      <c r="G7" s="43">
        <v>0</v>
      </c>
      <c r="H7" s="43">
        <v>14</v>
      </c>
      <c r="I7" s="43">
        <v>0</v>
      </c>
      <c r="J7" s="43">
        <v>132</v>
      </c>
      <c r="K7" s="44" t="s">
        <v>48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7</v>
      </c>
      <c r="J8" s="43">
        <v>27</v>
      </c>
      <c r="K8" s="44" t="s">
        <v>49</v>
      </c>
      <c r="L8" s="43">
        <v>1.5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</v>
      </c>
      <c r="H9" s="43">
        <v>1</v>
      </c>
      <c r="I9" s="43">
        <v>21</v>
      </c>
      <c r="J9" s="43">
        <v>105</v>
      </c>
      <c r="K9" s="44" t="s">
        <v>45</v>
      </c>
      <c r="L9" s="43">
        <v>3.16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260</v>
      </c>
      <c r="G13" s="19">
        <f>SUM(G6:G12)</f>
        <v>3</v>
      </c>
      <c r="H13" s="19">
        <f>SUM(H6:H12)</f>
        <v>15</v>
      </c>
      <c r="I13" s="19">
        <f>SUM(I6:I12)</f>
        <v>28</v>
      </c>
      <c r="J13" s="19">
        <f>SUM(J6:J12)</f>
        <v>264</v>
      </c>
      <c r="K13" s="25"/>
      <c r="L13" s="19">
        <f t="shared" ref="L13" si="0">SUM(L6:L12)</f>
        <v>4.66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77</v>
      </c>
      <c r="F15" s="43">
        <v>250</v>
      </c>
      <c r="G15" s="43">
        <v>8</v>
      </c>
      <c r="H15" s="43">
        <v>6</v>
      </c>
      <c r="I15" s="43">
        <v>20</v>
      </c>
      <c r="J15" s="43">
        <v>166</v>
      </c>
      <c r="K15" s="44" t="s">
        <v>74</v>
      </c>
      <c r="L15" s="43">
        <v>3</v>
      </c>
    </row>
    <row r="16" spans="1:12" ht="15" x14ac:dyDescent="0.25">
      <c r="A16" s="23"/>
      <c r="B16" s="15"/>
      <c r="C16" s="11"/>
      <c r="D16" s="7" t="s">
        <v>28</v>
      </c>
      <c r="E16" s="42" t="s">
        <v>78</v>
      </c>
      <c r="F16" s="43">
        <v>100</v>
      </c>
      <c r="G16" s="43">
        <v>26</v>
      </c>
      <c r="H16" s="43">
        <v>6</v>
      </c>
      <c r="I16" s="43">
        <v>5</v>
      </c>
      <c r="J16" s="43">
        <v>177</v>
      </c>
      <c r="K16" s="44">
        <v>180</v>
      </c>
      <c r="L16" s="43">
        <v>38.1</v>
      </c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5</v>
      </c>
      <c r="H17" s="43">
        <v>5</v>
      </c>
      <c r="I17" s="43">
        <v>33</v>
      </c>
      <c r="J17" s="43">
        <v>197</v>
      </c>
      <c r="K17" s="44" t="s">
        <v>51</v>
      </c>
      <c r="L17" s="43">
        <v>13.3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7</v>
      </c>
      <c r="J18" s="43">
        <v>27</v>
      </c>
      <c r="K18" s="44" t="s">
        <v>49</v>
      </c>
      <c r="L18" s="43">
        <v>1.5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3</v>
      </c>
      <c r="H19" s="43">
        <v>1</v>
      </c>
      <c r="I19" s="43">
        <v>21</v>
      </c>
      <c r="J19" s="43">
        <v>105</v>
      </c>
      <c r="K19" s="44" t="s">
        <v>45</v>
      </c>
      <c r="L19" s="43">
        <v>3.16</v>
      </c>
    </row>
    <row r="20" spans="1:12" ht="15" x14ac:dyDescent="0.25">
      <c r="A20" s="23"/>
      <c r="B20" s="15"/>
      <c r="C20" s="11"/>
      <c r="D20" s="7" t="s">
        <v>71</v>
      </c>
      <c r="E20" s="42" t="s">
        <v>72</v>
      </c>
      <c r="F20" s="43">
        <v>100</v>
      </c>
      <c r="G20" s="43">
        <v>0</v>
      </c>
      <c r="H20" s="43">
        <v>0</v>
      </c>
      <c r="I20" s="43">
        <v>10</v>
      </c>
      <c r="J20" s="43">
        <v>44</v>
      </c>
      <c r="K20" s="44" t="s">
        <v>45</v>
      </c>
      <c r="L20" s="43">
        <v>19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1">SUM(G14:G22)</f>
        <v>42</v>
      </c>
      <c r="H23" s="19">
        <f t="shared" si="1"/>
        <v>18</v>
      </c>
      <c r="I23" s="19">
        <f t="shared" si="1"/>
        <v>96</v>
      </c>
      <c r="J23" s="19">
        <f t="shared" si="1"/>
        <v>716</v>
      </c>
      <c r="K23" s="25"/>
      <c r="L23" s="19">
        <f t="shared" ref="L23" si="2">SUM(L14:L22)</f>
        <v>78.06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1100</v>
      </c>
      <c r="G24" s="32">
        <f t="shared" ref="G24:J24" si="3">G13+G23</f>
        <v>45</v>
      </c>
      <c r="H24" s="32">
        <f t="shared" si="3"/>
        <v>33</v>
      </c>
      <c r="I24" s="32">
        <f t="shared" si="3"/>
        <v>124</v>
      </c>
      <c r="J24" s="32">
        <f t="shared" si="3"/>
        <v>980</v>
      </c>
      <c r="K24" s="32"/>
      <c r="L24" s="32">
        <f t="shared" ref="L24" si="4">L13+L23</f>
        <v>82.72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 t="s">
        <v>54</v>
      </c>
      <c r="F26" s="43">
        <v>20</v>
      </c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</v>
      </c>
      <c r="H27" s="43">
        <v>0</v>
      </c>
      <c r="I27" s="43">
        <v>7</v>
      </c>
      <c r="J27" s="43">
        <v>27</v>
      </c>
      <c r="K27" s="44" t="s">
        <v>49</v>
      </c>
      <c r="L27" s="43">
        <v>1.5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</v>
      </c>
      <c r="H28" s="43">
        <v>1</v>
      </c>
      <c r="I28" s="43">
        <v>21</v>
      </c>
      <c r="J28" s="43">
        <v>105</v>
      </c>
      <c r="K28" s="44" t="s">
        <v>45</v>
      </c>
      <c r="L28" s="43">
        <v>3.16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260</v>
      </c>
      <c r="G32" s="19">
        <f t="shared" ref="G32" si="5">SUM(G25:G31)</f>
        <v>3</v>
      </c>
      <c r="H32" s="19">
        <f t="shared" ref="H32" si="6">SUM(H25:H31)</f>
        <v>1</v>
      </c>
      <c r="I32" s="19">
        <f t="shared" ref="I32" si="7">SUM(I25:I31)</f>
        <v>28</v>
      </c>
      <c r="J32" s="19">
        <f t="shared" ref="J32:L32" si="8">SUM(J25:J31)</f>
        <v>132</v>
      </c>
      <c r="K32" s="25"/>
      <c r="L32" s="19">
        <f t="shared" si="8"/>
        <v>4.66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 t="s">
        <v>79</v>
      </c>
      <c r="G34" s="43">
        <v>6</v>
      </c>
      <c r="H34" s="43">
        <v>8</v>
      </c>
      <c r="I34" s="43">
        <v>7</v>
      </c>
      <c r="J34" s="43">
        <v>120</v>
      </c>
      <c r="K34" s="44" t="s">
        <v>47</v>
      </c>
      <c r="L34" s="43">
        <v>5</v>
      </c>
    </row>
    <row r="35" spans="1:12" ht="15" x14ac:dyDescent="0.25">
      <c r="A35" s="14"/>
      <c r="B35" s="15"/>
      <c r="C35" s="11"/>
      <c r="D35" s="7" t="s">
        <v>28</v>
      </c>
      <c r="E35" s="42" t="s">
        <v>80</v>
      </c>
      <c r="F35" s="43">
        <v>100</v>
      </c>
      <c r="G35" s="43">
        <v>8</v>
      </c>
      <c r="H35" s="43">
        <v>25</v>
      </c>
      <c r="I35" s="43">
        <v>12</v>
      </c>
      <c r="J35" s="43">
        <v>309</v>
      </c>
      <c r="K35" s="44" t="s">
        <v>45</v>
      </c>
      <c r="L35" s="43">
        <v>47</v>
      </c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4</v>
      </c>
      <c r="H36" s="43">
        <v>5</v>
      </c>
      <c r="I36" s="43">
        <v>36</v>
      </c>
      <c r="J36" s="43">
        <v>204</v>
      </c>
      <c r="K36" s="44" t="s">
        <v>58</v>
      </c>
      <c r="L36" s="43">
        <v>8.5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</v>
      </c>
      <c r="H37" s="43">
        <v>0</v>
      </c>
      <c r="I37" s="43">
        <v>20</v>
      </c>
      <c r="J37" s="43">
        <v>81</v>
      </c>
      <c r="K37" s="44" t="s">
        <v>60</v>
      </c>
      <c r="L37" s="43">
        <v>6.5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3</v>
      </c>
      <c r="H38" s="43">
        <v>0</v>
      </c>
      <c r="I38" s="43">
        <v>21</v>
      </c>
      <c r="J38" s="43">
        <v>105</v>
      </c>
      <c r="K38" s="44" t="s">
        <v>45</v>
      </c>
      <c r="L38" s="43">
        <v>3.16</v>
      </c>
    </row>
    <row r="39" spans="1:12" ht="15" x14ac:dyDescent="0.25">
      <c r="A39" s="14"/>
      <c r="B39" s="15"/>
      <c r="C39" s="11"/>
      <c r="D39" s="7" t="s">
        <v>76</v>
      </c>
      <c r="E39" s="42" t="s">
        <v>52</v>
      </c>
      <c r="F39" s="43">
        <v>50</v>
      </c>
      <c r="G39" s="43">
        <v>2</v>
      </c>
      <c r="H39" s="43">
        <v>1</v>
      </c>
      <c r="I39" s="43">
        <v>4</v>
      </c>
      <c r="J39" s="43">
        <v>37</v>
      </c>
      <c r="K39" s="44" t="s">
        <v>53</v>
      </c>
      <c r="L39" s="43">
        <v>4.3</v>
      </c>
    </row>
    <row r="40" spans="1:12" ht="15" x14ac:dyDescent="0.25">
      <c r="A40" s="14"/>
      <c r="B40" s="15"/>
      <c r="C40" s="11"/>
      <c r="D40" s="51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540</v>
      </c>
      <c r="G42" s="19">
        <f t="shared" ref="G42" si="9">SUM(G33:G41)</f>
        <v>23</v>
      </c>
      <c r="H42" s="19">
        <f t="shared" ref="H42" si="10">SUM(H33:H41)</f>
        <v>39</v>
      </c>
      <c r="I42" s="19">
        <f t="shared" ref="I42" si="11">SUM(I33:I41)</f>
        <v>100</v>
      </c>
      <c r="J42" s="19">
        <f t="shared" ref="J42:L42" si="12">SUM(J33:J41)</f>
        <v>856</v>
      </c>
      <c r="K42" s="25"/>
      <c r="L42" s="19">
        <f t="shared" si="12"/>
        <v>74.459999999999994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800</v>
      </c>
      <c r="G43" s="32">
        <f t="shared" ref="G43" si="13">G32+G42</f>
        <v>26</v>
      </c>
      <c r="H43" s="32">
        <f t="shared" ref="H43" si="14">H32+H42</f>
        <v>40</v>
      </c>
      <c r="I43" s="32">
        <f t="shared" ref="I43" si="15">I32+I42</f>
        <v>128</v>
      </c>
      <c r="J43" s="32">
        <f t="shared" ref="J43:L43" si="16">J32+J42</f>
        <v>988</v>
      </c>
      <c r="K43" s="32"/>
      <c r="L43" s="32">
        <f t="shared" si="16"/>
        <v>79.11999999999999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 t="s">
        <v>61</v>
      </c>
      <c r="F45" s="43">
        <v>20</v>
      </c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</v>
      </c>
      <c r="H46" s="43">
        <v>0</v>
      </c>
      <c r="I46" s="43">
        <v>7</v>
      </c>
      <c r="J46" s="43">
        <v>27</v>
      </c>
      <c r="K46" s="44" t="s">
        <v>49</v>
      </c>
      <c r="L46" s="43">
        <v>1.5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</v>
      </c>
      <c r="H47" s="43">
        <v>0</v>
      </c>
      <c r="I47" s="43">
        <v>21</v>
      </c>
      <c r="J47" s="43">
        <v>105</v>
      </c>
      <c r="K47" s="44" t="s">
        <v>45</v>
      </c>
      <c r="L47" s="43">
        <v>3.16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260</v>
      </c>
      <c r="G51" s="19">
        <f t="shared" ref="G51" si="17">SUM(G44:G50)</f>
        <v>3</v>
      </c>
      <c r="H51" s="19">
        <f t="shared" ref="H51" si="18">SUM(H44:H50)</f>
        <v>0</v>
      </c>
      <c r="I51" s="19">
        <f t="shared" ref="I51" si="19">SUM(I44:I50)</f>
        <v>28</v>
      </c>
      <c r="J51" s="19">
        <f t="shared" ref="J51:L51" si="20">SUM(J44:J50)</f>
        <v>132</v>
      </c>
      <c r="K51" s="25"/>
      <c r="L51" s="19">
        <f t="shared" si="20"/>
        <v>4.66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46</v>
      </c>
      <c r="F53" s="43">
        <v>250</v>
      </c>
      <c r="G53" s="43">
        <v>2</v>
      </c>
      <c r="H53" s="43">
        <v>2</v>
      </c>
      <c r="I53" s="43">
        <v>16</v>
      </c>
      <c r="J53" s="43">
        <v>92</v>
      </c>
      <c r="K53" s="44">
        <v>138</v>
      </c>
      <c r="L53" s="43">
        <v>2</v>
      </c>
    </row>
    <row r="54" spans="1:12" ht="15" x14ac:dyDescent="0.25">
      <c r="A54" s="23"/>
      <c r="B54" s="15"/>
      <c r="C54" s="11"/>
      <c r="D54" s="7" t="s">
        <v>28</v>
      </c>
      <c r="E54" s="42" t="s">
        <v>81</v>
      </c>
      <c r="F54" s="43">
        <v>100</v>
      </c>
      <c r="G54" s="43">
        <v>26</v>
      </c>
      <c r="H54" s="43">
        <v>2</v>
      </c>
      <c r="I54" s="43">
        <v>1</v>
      </c>
      <c r="J54" s="43">
        <v>124</v>
      </c>
      <c r="K54" s="44" t="s">
        <v>82</v>
      </c>
      <c r="L54" s="43">
        <v>39.4</v>
      </c>
    </row>
    <row r="55" spans="1:12" ht="15" x14ac:dyDescent="0.25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5</v>
      </c>
      <c r="H55" s="43">
        <v>5</v>
      </c>
      <c r="I55" s="43">
        <v>33</v>
      </c>
      <c r="J55" s="43">
        <v>197</v>
      </c>
      <c r="K55" s="44" t="s">
        <v>51</v>
      </c>
      <c r="L55" s="43">
        <v>13.05</v>
      </c>
    </row>
    <row r="56" spans="1:12" ht="15" x14ac:dyDescent="0.2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</v>
      </c>
      <c r="H56" s="43">
        <v>0</v>
      </c>
      <c r="I56" s="43">
        <v>7</v>
      </c>
      <c r="J56" s="43">
        <v>27</v>
      </c>
      <c r="K56" s="44" t="s">
        <v>49</v>
      </c>
      <c r="L56" s="43">
        <v>1.5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</v>
      </c>
      <c r="H57" s="43">
        <v>1</v>
      </c>
      <c r="I57" s="43">
        <v>21</v>
      </c>
      <c r="J57" s="43">
        <v>105</v>
      </c>
      <c r="K57" s="44" t="s">
        <v>45</v>
      </c>
      <c r="L57" s="43">
        <v>3.16</v>
      </c>
    </row>
    <row r="58" spans="1:12" ht="15" x14ac:dyDescent="0.25">
      <c r="A58" s="23"/>
      <c r="B58" s="15"/>
      <c r="C58" s="11"/>
      <c r="D58" s="52" t="s">
        <v>83</v>
      </c>
      <c r="E58" s="42" t="s">
        <v>72</v>
      </c>
      <c r="F58" s="43">
        <v>100</v>
      </c>
      <c r="G58" s="43">
        <v>0</v>
      </c>
      <c r="H58" s="43">
        <v>0</v>
      </c>
      <c r="I58" s="43">
        <v>10</v>
      </c>
      <c r="J58" s="43">
        <v>44</v>
      </c>
      <c r="K58" s="44" t="s">
        <v>45</v>
      </c>
      <c r="L58" s="43">
        <v>19</v>
      </c>
    </row>
    <row r="59" spans="1:12" ht="15" x14ac:dyDescent="0.25">
      <c r="A59" s="23"/>
      <c r="B59" s="15"/>
      <c r="C59" s="11"/>
      <c r="D59" s="51" t="s">
        <v>76</v>
      </c>
      <c r="E59" s="42" t="s">
        <v>52</v>
      </c>
      <c r="F59" s="43">
        <v>50</v>
      </c>
      <c r="G59" s="43">
        <v>2</v>
      </c>
      <c r="H59" s="43">
        <v>1</v>
      </c>
      <c r="I59" s="43">
        <v>4</v>
      </c>
      <c r="J59" s="43">
        <v>37</v>
      </c>
      <c r="K59" s="44" t="s">
        <v>53</v>
      </c>
      <c r="L59" s="43">
        <v>4.3</v>
      </c>
    </row>
    <row r="60" spans="1:12" ht="15" x14ac:dyDescent="0.25">
      <c r="A60" s="23"/>
      <c r="B60" s="15"/>
      <c r="C60" s="11"/>
      <c r="D60" s="51"/>
      <c r="E60" s="56" t="s">
        <v>84</v>
      </c>
      <c r="F60" s="54">
        <v>50</v>
      </c>
      <c r="G60" s="54">
        <v>6</v>
      </c>
      <c r="H60" s="54">
        <v>5</v>
      </c>
      <c r="I60" s="54">
        <v>0</v>
      </c>
      <c r="J60" s="54">
        <v>71</v>
      </c>
      <c r="K60" s="55" t="s">
        <v>85</v>
      </c>
      <c r="L60" s="43">
        <v>12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940</v>
      </c>
      <c r="G61" s="19">
        <f t="shared" ref="G61" si="21">SUM(G52:G60)</f>
        <v>44</v>
      </c>
      <c r="H61" s="19">
        <f t="shared" ref="H61" si="22">SUM(H52:H60)</f>
        <v>16</v>
      </c>
      <c r="I61" s="19">
        <f t="shared" ref="I61" si="23">SUM(I52:I60)</f>
        <v>92</v>
      </c>
      <c r="J61" s="19">
        <f t="shared" ref="J61:L61" si="24">SUM(J52:J60)</f>
        <v>697</v>
      </c>
      <c r="K61" s="25"/>
      <c r="L61" s="19">
        <f t="shared" si="24"/>
        <v>94.41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1200</v>
      </c>
      <c r="G62" s="32">
        <f t="shared" ref="G62" si="25">G51+G61</f>
        <v>47</v>
      </c>
      <c r="H62" s="32">
        <f t="shared" ref="H62" si="26">H51+H61</f>
        <v>16</v>
      </c>
      <c r="I62" s="32">
        <f t="shared" ref="I62" si="27">I51+I61</f>
        <v>120</v>
      </c>
      <c r="J62" s="32">
        <f t="shared" ref="J62:L62" si="28">J51+J61</f>
        <v>829</v>
      </c>
      <c r="K62" s="32"/>
      <c r="L62" s="32">
        <f t="shared" si="28"/>
        <v>99.07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 t="s">
        <v>42</v>
      </c>
      <c r="F64" s="43">
        <v>20</v>
      </c>
      <c r="G64" s="43">
        <v>0</v>
      </c>
      <c r="H64" s="43">
        <v>14</v>
      </c>
      <c r="I64" s="43">
        <v>0</v>
      </c>
      <c r="J64" s="43">
        <v>132</v>
      </c>
      <c r="K64" s="44" t="s">
        <v>48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6</v>
      </c>
      <c r="J65" s="43">
        <v>27</v>
      </c>
      <c r="K65" s="44" t="s">
        <v>49</v>
      </c>
      <c r="L65" s="43">
        <v>1.5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</v>
      </c>
      <c r="H66" s="43">
        <v>1</v>
      </c>
      <c r="I66" s="43">
        <v>21</v>
      </c>
      <c r="J66" s="43">
        <v>105</v>
      </c>
      <c r="K66" s="44" t="s">
        <v>45</v>
      </c>
      <c r="L66" s="43">
        <v>3.16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260</v>
      </c>
      <c r="G70" s="19">
        <f t="shared" ref="G70" si="29">SUM(G63:G69)</f>
        <v>3</v>
      </c>
      <c r="H70" s="19">
        <f t="shared" ref="H70" si="30">SUM(H63:H69)</f>
        <v>15</v>
      </c>
      <c r="I70" s="19">
        <f t="shared" ref="I70" si="31">SUM(I63:I69)</f>
        <v>27</v>
      </c>
      <c r="J70" s="19">
        <f t="shared" ref="J70:L70" si="32">SUM(J63:J69)</f>
        <v>264</v>
      </c>
      <c r="K70" s="25"/>
      <c r="L70" s="19">
        <f t="shared" si="32"/>
        <v>4.66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 t="s">
        <v>79</v>
      </c>
      <c r="G72" s="43">
        <v>6</v>
      </c>
      <c r="H72" s="43">
        <v>7</v>
      </c>
      <c r="I72" s="43">
        <v>13</v>
      </c>
      <c r="J72" s="43">
        <v>138</v>
      </c>
      <c r="K72" s="44" t="s">
        <v>56</v>
      </c>
      <c r="L72" s="43">
        <v>6.5</v>
      </c>
    </row>
    <row r="73" spans="1:12" ht="15" x14ac:dyDescent="0.25">
      <c r="A73" s="23"/>
      <c r="B73" s="15"/>
      <c r="C73" s="11"/>
      <c r="D73" s="7" t="s">
        <v>28</v>
      </c>
      <c r="E73" s="42" t="s">
        <v>67</v>
      </c>
      <c r="F73" s="43">
        <v>250</v>
      </c>
      <c r="G73" s="43">
        <v>34</v>
      </c>
      <c r="H73" s="43">
        <v>10</v>
      </c>
      <c r="I73" s="43">
        <v>42</v>
      </c>
      <c r="J73" s="43">
        <v>393</v>
      </c>
      <c r="K73" s="44" t="s">
        <v>68</v>
      </c>
      <c r="L73" s="43">
        <v>40.700000000000003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5</v>
      </c>
      <c r="H75" s="43">
        <v>4</v>
      </c>
      <c r="I75" s="43">
        <v>13</v>
      </c>
      <c r="J75" s="43">
        <v>100</v>
      </c>
      <c r="K75" s="44" t="s">
        <v>70</v>
      </c>
      <c r="L75" s="43">
        <v>15.3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3</v>
      </c>
      <c r="H76" s="43">
        <v>1</v>
      </c>
      <c r="I76" s="43">
        <v>21</v>
      </c>
      <c r="J76" s="43">
        <v>105</v>
      </c>
      <c r="K76" s="44" t="s">
        <v>45</v>
      </c>
      <c r="L76" s="43">
        <v>3.16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71</v>
      </c>
      <c r="E78" s="42" t="s">
        <v>86</v>
      </c>
      <c r="F78" s="43">
        <v>100</v>
      </c>
      <c r="G78" s="43">
        <v>1</v>
      </c>
      <c r="H78" s="43">
        <v>0</v>
      </c>
      <c r="I78" s="43">
        <v>8</v>
      </c>
      <c r="J78" s="43">
        <v>38</v>
      </c>
      <c r="K78" s="44" t="s">
        <v>45</v>
      </c>
      <c r="L78" s="43">
        <v>22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590</v>
      </c>
      <c r="G80" s="19">
        <f t="shared" ref="G80" si="33">SUM(G71:G79)</f>
        <v>49</v>
      </c>
      <c r="H80" s="19">
        <f t="shared" ref="H80" si="34">SUM(H71:H79)</f>
        <v>22</v>
      </c>
      <c r="I80" s="19">
        <f t="shared" ref="I80" si="35">SUM(I71:I79)</f>
        <v>97</v>
      </c>
      <c r="J80" s="19">
        <f t="shared" ref="J80:L80" si="36">SUM(J71:J79)</f>
        <v>774</v>
      </c>
      <c r="K80" s="25"/>
      <c r="L80" s="19">
        <f t="shared" si="36"/>
        <v>87.66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850</v>
      </c>
      <c r="G81" s="32">
        <f t="shared" ref="G81" si="37">G70+G80</f>
        <v>52</v>
      </c>
      <c r="H81" s="32">
        <f t="shared" ref="H81" si="38">H70+H80</f>
        <v>37</v>
      </c>
      <c r="I81" s="32">
        <f t="shared" ref="I81" si="39">I70+I80</f>
        <v>124</v>
      </c>
      <c r="J81" s="32">
        <f t="shared" ref="J81:L81" si="40">J70+J80</f>
        <v>1038</v>
      </c>
      <c r="K81" s="32"/>
      <c r="L81" s="32">
        <f t="shared" si="40"/>
        <v>92.32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 t="s">
        <v>54</v>
      </c>
      <c r="F83" s="43">
        <v>20</v>
      </c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</v>
      </c>
      <c r="H84" s="43">
        <v>0</v>
      </c>
      <c r="I84" s="43">
        <v>6</v>
      </c>
      <c r="J84" s="43">
        <v>27</v>
      </c>
      <c r="K84" s="44" t="s">
        <v>49</v>
      </c>
      <c r="L84" s="43">
        <v>1.5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</v>
      </c>
      <c r="H85" s="43">
        <v>1</v>
      </c>
      <c r="I85" s="43">
        <v>21</v>
      </c>
      <c r="J85" s="43">
        <v>105</v>
      </c>
      <c r="K85" s="44" t="s">
        <v>45</v>
      </c>
      <c r="L85" s="43">
        <v>3.16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260</v>
      </c>
      <c r="G89" s="19">
        <f t="shared" ref="G89" si="41">SUM(G82:G88)</f>
        <v>3</v>
      </c>
      <c r="H89" s="19">
        <f t="shared" ref="H89" si="42">SUM(H82:H88)</f>
        <v>1</v>
      </c>
      <c r="I89" s="19">
        <f t="shared" ref="I89" si="43">SUM(I82:I88)</f>
        <v>27</v>
      </c>
      <c r="J89" s="19">
        <f t="shared" ref="J89:L89" si="44">SUM(J82:J88)</f>
        <v>132</v>
      </c>
      <c r="K89" s="25"/>
      <c r="L89" s="19">
        <f t="shared" si="44"/>
        <v>4.66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3</v>
      </c>
      <c r="H91" s="43">
        <v>2</v>
      </c>
      <c r="I91" s="43">
        <v>23</v>
      </c>
      <c r="J91" s="43">
        <v>125</v>
      </c>
      <c r="K91" s="44" t="s">
        <v>63</v>
      </c>
      <c r="L91" s="43">
        <v>3</v>
      </c>
    </row>
    <row r="92" spans="1:12" ht="15" x14ac:dyDescent="0.25">
      <c r="A92" s="23"/>
      <c r="B92" s="15"/>
      <c r="C92" s="11"/>
      <c r="D92" s="7" t="s">
        <v>28</v>
      </c>
      <c r="E92" s="42" t="s">
        <v>87</v>
      </c>
      <c r="F92" s="43">
        <v>100</v>
      </c>
      <c r="G92" s="43">
        <v>13</v>
      </c>
      <c r="H92" s="43">
        <v>16</v>
      </c>
      <c r="I92" s="43">
        <v>8</v>
      </c>
      <c r="J92" s="43">
        <v>225</v>
      </c>
      <c r="K92" s="44" t="s">
        <v>45</v>
      </c>
      <c r="L92" s="43">
        <v>45</v>
      </c>
    </row>
    <row r="93" spans="1:12" ht="15" x14ac:dyDescent="0.25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8</v>
      </c>
      <c r="H93" s="43">
        <v>6</v>
      </c>
      <c r="I93" s="43">
        <v>36</v>
      </c>
      <c r="J93" s="43">
        <v>234</v>
      </c>
      <c r="K93" s="44" t="s">
        <v>65</v>
      </c>
      <c r="L93" s="43">
        <v>8.5</v>
      </c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</v>
      </c>
      <c r="H94" s="43">
        <v>0</v>
      </c>
      <c r="I94" s="43">
        <v>6</v>
      </c>
      <c r="J94" s="43">
        <v>27</v>
      </c>
      <c r="K94" s="44" t="s">
        <v>49</v>
      </c>
      <c r="L94" s="43">
        <v>1.5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3</v>
      </c>
      <c r="H95" s="43">
        <v>1</v>
      </c>
      <c r="I95" s="43">
        <v>21</v>
      </c>
      <c r="J95" s="43">
        <v>105</v>
      </c>
      <c r="K95" s="44" t="s">
        <v>45</v>
      </c>
      <c r="L95" s="43">
        <v>3.16</v>
      </c>
    </row>
    <row r="96" spans="1:12" ht="15" x14ac:dyDescent="0.25">
      <c r="A96" s="23"/>
      <c r="B96" s="15"/>
      <c r="C96" s="11"/>
      <c r="D96" s="52" t="s">
        <v>76</v>
      </c>
      <c r="E96" s="42" t="s">
        <v>52</v>
      </c>
      <c r="F96" s="43">
        <v>50</v>
      </c>
      <c r="G96" s="43">
        <v>2</v>
      </c>
      <c r="H96" s="43">
        <v>1</v>
      </c>
      <c r="I96" s="43">
        <v>4</v>
      </c>
      <c r="J96" s="43">
        <v>37</v>
      </c>
      <c r="K96" s="44" t="s">
        <v>53</v>
      </c>
      <c r="L96" s="43">
        <v>4.3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5">SUM(G90:G98)</f>
        <v>29</v>
      </c>
      <c r="H99" s="19">
        <f t="shared" ref="H99" si="46">SUM(H90:H98)</f>
        <v>26</v>
      </c>
      <c r="I99" s="19">
        <f t="shared" ref="I99" si="47">SUM(I90:I98)</f>
        <v>98</v>
      </c>
      <c r="J99" s="19">
        <f t="shared" ref="J99:L99" si="48">SUM(J90:J98)</f>
        <v>753</v>
      </c>
      <c r="K99" s="25"/>
      <c r="L99" s="19">
        <f t="shared" si="48"/>
        <v>65.459999999999994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1050</v>
      </c>
      <c r="G100" s="32">
        <f t="shared" ref="G100" si="49">G89+G99</f>
        <v>32</v>
      </c>
      <c r="H100" s="32">
        <f t="shared" ref="H100" si="50">H89+H99</f>
        <v>27</v>
      </c>
      <c r="I100" s="32">
        <f t="shared" ref="I100" si="51">I89+I99</f>
        <v>125</v>
      </c>
      <c r="J100" s="32">
        <f t="shared" ref="J100:L100" si="52">J89+J99</f>
        <v>885</v>
      </c>
      <c r="K100" s="32"/>
      <c r="L100" s="32">
        <f t="shared" si="52"/>
        <v>70.11999999999999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 t="s">
        <v>42</v>
      </c>
      <c r="F102" s="43">
        <v>20</v>
      </c>
      <c r="G102" s="43">
        <v>0</v>
      </c>
      <c r="H102" s="43">
        <v>14</v>
      </c>
      <c r="I102" s="43">
        <v>0</v>
      </c>
      <c r="J102" s="43">
        <v>132</v>
      </c>
      <c r="K102" s="44" t="s">
        <v>48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</v>
      </c>
      <c r="H103" s="43">
        <v>0</v>
      </c>
      <c r="I103" s="43">
        <v>6</v>
      </c>
      <c r="J103" s="43">
        <v>27</v>
      </c>
      <c r="K103" s="44" t="s">
        <v>49</v>
      </c>
      <c r="L103" s="43">
        <v>1.5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</v>
      </c>
      <c r="H104" s="43">
        <v>1</v>
      </c>
      <c r="I104" s="43">
        <v>21</v>
      </c>
      <c r="J104" s="43">
        <v>105</v>
      </c>
      <c r="K104" s="44" t="s">
        <v>45</v>
      </c>
      <c r="L104" s="43">
        <v>3.16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260</v>
      </c>
      <c r="G108" s="19">
        <f t="shared" ref="G108:J108" si="53">SUM(G101:G107)</f>
        <v>3</v>
      </c>
      <c r="H108" s="19">
        <f t="shared" si="53"/>
        <v>15</v>
      </c>
      <c r="I108" s="19">
        <f t="shared" si="53"/>
        <v>27</v>
      </c>
      <c r="J108" s="19">
        <f t="shared" si="53"/>
        <v>264</v>
      </c>
      <c r="K108" s="25"/>
      <c r="L108" s="19">
        <f t="shared" ref="L108" si="54">SUM(L101:L107)</f>
        <v>4.66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55</v>
      </c>
      <c r="F110" s="43" t="s">
        <v>79</v>
      </c>
      <c r="G110" s="43">
        <v>6</v>
      </c>
      <c r="H110" s="43">
        <v>8</v>
      </c>
      <c r="I110" s="43">
        <v>7</v>
      </c>
      <c r="J110" s="43">
        <v>120</v>
      </c>
      <c r="K110" s="44" t="s">
        <v>47</v>
      </c>
      <c r="L110" s="43">
        <v>5</v>
      </c>
    </row>
    <row r="111" spans="1:12" ht="15" x14ac:dyDescent="0.25">
      <c r="A111" s="23"/>
      <c r="B111" s="15"/>
      <c r="C111" s="11"/>
      <c r="D111" s="7" t="s">
        <v>28</v>
      </c>
      <c r="E111" s="42" t="s">
        <v>57</v>
      </c>
      <c r="F111" s="43">
        <v>150</v>
      </c>
      <c r="G111" s="43">
        <v>4</v>
      </c>
      <c r="H111" s="43">
        <v>5</v>
      </c>
      <c r="I111" s="43">
        <v>36</v>
      </c>
      <c r="J111" s="43">
        <v>204</v>
      </c>
      <c r="K111" s="44" t="s">
        <v>88</v>
      </c>
      <c r="L111" s="43">
        <v>8.5</v>
      </c>
    </row>
    <row r="112" spans="1:12" ht="15" x14ac:dyDescent="0.25">
      <c r="A112" s="23"/>
      <c r="B112" s="15"/>
      <c r="C112" s="11"/>
      <c r="D112" s="7" t="s">
        <v>29</v>
      </c>
      <c r="E112" s="42" t="s">
        <v>89</v>
      </c>
      <c r="F112" s="43">
        <v>150</v>
      </c>
      <c r="G112" s="43">
        <v>28</v>
      </c>
      <c r="H112" s="43">
        <v>15</v>
      </c>
      <c r="I112" s="43">
        <v>13</v>
      </c>
      <c r="J112" s="43">
        <v>295</v>
      </c>
      <c r="K112" s="44" t="s">
        <v>75</v>
      </c>
      <c r="L112" s="43">
        <v>28.8</v>
      </c>
    </row>
    <row r="113" spans="1:12" ht="15" x14ac:dyDescent="0.25">
      <c r="A113" s="23"/>
      <c r="B113" s="15"/>
      <c r="C113" s="11"/>
      <c r="D113" s="7" t="s">
        <v>30</v>
      </c>
      <c r="E113" s="42" t="s">
        <v>90</v>
      </c>
      <c r="F113" s="43">
        <v>200</v>
      </c>
      <c r="G113" s="43">
        <v>1</v>
      </c>
      <c r="H113" s="43">
        <v>0</v>
      </c>
      <c r="I113" s="43">
        <v>33</v>
      </c>
      <c r="J113" s="43">
        <v>134</v>
      </c>
      <c r="K113" s="44" t="s">
        <v>45</v>
      </c>
      <c r="L113" s="43">
        <v>15.6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3</v>
      </c>
      <c r="H114" s="43">
        <v>1</v>
      </c>
      <c r="I114" s="43">
        <v>21</v>
      </c>
      <c r="J114" s="43">
        <v>105</v>
      </c>
      <c r="K114" s="44" t="s">
        <v>45</v>
      </c>
      <c r="L114" s="43">
        <v>3.16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540</v>
      </c>
      <c r="G118" s="19">
        <f t="shared" ref="G118:J118" si="55">SUM(G109:G117)</f>
        <v>42</v>
      </c>
      <c r="H118" s="19">
        <f t="shared" si="55"/>
        <v>29</v>
      </c>
      <c r="I118" s="19">
        <f t="shared" si="55"/>
        <v>110</v>
      </c>
      <c r="J118" s="19">
        <f t="shared" si="55"/>
        <v>858</v>
      </c>
      <c r="K118" s="25"/>
      <c r="L118" s="19">
        <f t="shared" ref="L118" si="56">SUM(L109:L117)</f>
        <v>61.06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800</v>
      </c>
      <c r="G119" s="32">
        <f t="shared" ref="G119" si="57">G108+G118</f>
        <v>45</v>
      </c>
      <c r="H119" s="32">
        <f t="shared" ref="H119" si="58">H108+H118</f>
        <v>44</v>
      </c>
      <c r="I119" s="32">
        <f t="shared" ref="I119" si="59">I108+I118</f>
        <v>137</v>
      </c>
      <c r="J119" s="32">
        <f t="shared" ref="J119:L119" si="60">J108+J118</f>
        <v>1122</v>
      </c>
      <c r="K119" s="32"/>
      <c r="L119" s="32">
        <f t="shared" si="60"/>
        <v>65.72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 t="s">
        <v>54</v>
      </c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</v>
      </c>
      <c r="H122" s="43">
        <v>0</v>
      </c>
      <c r="I122" s="43">
        <v>6</v>
      </c>
      <c r="J122" s="43">
        <v>27</v>
      </c>
      <c r="K122" s="44" t="s">
        <v>49</v>
      </c>
      <c r="L122" s="43">
        <v>1.5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</v>
      </c>
      <c r="H123" s="43">
        <v>1</v>
      </c>
      <c r="I123" s="43">
        <v>21</v>
      </c>
      <c r="J123" s="43">
        <v>105</v>
      </c>
      <c r="K123" s="44" t="s">
        <v>45</v>
      </c>
      <c r="L123" s="43">
        <v>3.16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240</v>
      </c>
      <c r="G127" s="19">
        <f t="shared" ref="G127:J127" si="61">SUM(G120:G126)</f>
        <v>3</v>
      </c>
      <c r="H127" s="19">
        <f t="shared" si="61"/>
        <v>1</v>
      </c>
      <c r="I127" s="19">
        <f t="shared" si="61"/>
        <v>27</v>
      </c>
      <c r="J127" s="19">
        <f t="shared" si="61"/>
        <v>132</v>
      </c>
      <c r="K127" s="25"/>
      <c r="L127" s="19">
        <f t="shared" ref="L127" si="62">SUM(L120:L126)</f>
        <v>4.66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46</v>
      </c>
      <c r="F129" s="43">
        <v>250</v>
      </c>
      <c r="G129" s="43">
        <v>2</v>
      </c>
      <c r="H129" s="43">
        <v>2</v>
      </c>
      <c r="I129" s="43">
        <v>16</v>
      </c>
      <c r="J129" s="43">
        <v>92</v>
      </c>
      <c r="K129" s="44">
        <v>138</v>
      </c>
      <c r="L129" s="43">
        <v>3</v>
      </c>
    </row>
    <row r="130" spans="1:12" ht="15" x14ac:dyDescent="0.25">
      <c r="A130" s="14"/>
      <c r="B130" s="15"/>
      <c r="C130" s="11"/>
      <c r="D130" s="7" t="s">
        <v>28</v>
      </c>
      <c r="E130" s="42" t="s">
        <v>87</v>
      </c>
      <c r="F130" s="43">
        <v>100</v>
      </c>
      <c r="G130" s="43">
        <v>13</v>
      </c>
      <c r="H130" s="43">
        <v>16</v>
      </c>
      <c r="I130" s="43">
        <v>8</v>
      </c>
      <c r="J130" s="43">
        <v>225</v>
      </c>
      <c r="K130" s="44" t="s">
        <v>45</v>
      </c>
      <c r="L130" s="43">
        <v>47</v>
      </c>
    </row>
    <row r="131" spans="1:12" ht="15" x14ac:dyDescent="0.25">
      <c r="A131" s="14"/>
      <c r="B131" s="15"/>
      <c r="C131" s="11"/>
      <c r="D131" s="7" t="s">
        <v>29</v>
      </c>
      <c r="E131" s="42" t="s">
        <v>50</v>
      </c>
      <c r="F131" s="43">
        <v>150</v>
      </c>
      <c r="G131" s="43">
        <v>5</v>
      </c>
      <c r="H131" s="43">
        <v>5</v>
      </c>
      <c r="I131" s="43">
        <v>33</v>
      </c>
      <c r="J131" s="43">
        <v>197</v>
      </c>
      <c r="K131" s="44" t="s">
        <v>91</v>
      </c>
      <c r="L131" s="43">
        <v>13.3</v>
      </c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</v>
      </c>
      <c r="H132" s="43">
        <v>0</v>
      </c>
      <c r="I132" s="43">
        <v>7</v>
      </c>
      <c r="J132" s="43">
        <v>27</v>
      </c>
      <c r="K132" s="44" t="s">
        <v>49</v>
      </c>
      <c r="L132" s="43">
        <v>1.5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3</v>
      </c>
      <c r="H133" s="43">
        <v>1</v>
      </c>
      <c r="I133" s="43">
        <v>21</v>
      </c>
      <c r="J133" s="43">
        <v>105</v>
      </c>
      <c r="K133" s="44" t="s">
        <v>45</v>
      </c>
      <c r="L133" s="43">
        <v>3.16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51" t="s">
        <v>83</v>
      </c>
      <c r="E135" s="42" t="s">
        <v>92</v>
      </c>
      <c r="F135" s="43">
        <v>100</v>
      </c>
      <c r="G135" s="43">
        <v>0</v>
      </c>
      <c r="H135" s="43">
        <v>0</v>
      </c>
      <c r="I135" s="43">
        <v>10</v>
      </c>
      <c r="J135" s="43">
        <v>44</v>
      </c>
      <c r="K135" s="44" t="s">
        <v>45</v>
      </c>
      <c r="L135" s="43">
        <v>19</v>
      </c>
    </row>
    <row r="136" spans="1:12" ht="15" x14ac:dyDescent="0.25">
      <c r="A136" s="14"/>
      <c r="B136" s="15"/>
      <c r="C136" s="11"/>
      <c r="D136" s="53" t="s">
        <v>76</v>
      </c>
      <c r="E136" s="42" t="s">
        <v>52</v>
      </c>
      <c r="F136" s="43">
        <v>50</v>
      </c>
      <c r="G136" s="43">
        <v>2</v>
      </c>
      <c r="H136" s="43">
        <v>1</v>
      </c>
      <c r="I136" s="43">
        <v>4</v>
      </c>
      <c r="J136" s="43">
        <v>37</v>
      </c>
      <c r="K136" s="44" t="s">
        <v>53</v>
      </c>
      <c r="L136" s="43">
        <v>4.3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3">SUM(G128:G136)</f>
        <v>25</v>
      </c>
      <c r="H137" s="19">
        <f t="shared" si="63"/>
        <v>25</v>
      </c>
      <c r="I137" s="19">
        <f t="shared" si="63"/>
        <v>99</v>
      </c>
      <c r="J137" s="19">
        <f t="shared" si="63"/>
        <v>727</v>
      </c>
      <c r="K137" s="25"/>
      <c r="L137" s="19">
        <f t="shared" ref="L137" si="64">SUM(L128:L136)</f>
        <v>91.259999999999991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1130</v>
      </c>
      <c r="G138" s="32">
        <f t="shared" ref="G138" si="65">G127+G137</f>
        <v>28</v>
      </c>
      <c r="H138" s="32">
        <f t="shared" ref="H138" si="66">H127+H137</f>
        <v>26</v>
      </c>
      <c r="I138" s="32">
        <f t="shared" ref="I138" si="67">I127+I137</f>
        <v>126</v>
      </c>
      <c r="J138" s="32">
        <f t="shared" ref="J138:L138" si="68">J127+J137</f>
        <v>859</v>
      </c>
      <c r="K138" s="32"/>
      <c r="L138" s="32">
        <f t="shared" si="68"/>
        <v>95.919999999999987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 t="s">
        <v>61</v>
      </c>
      <c r="F140" s="43">
        <v>20</v>
      </c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</v>
      </c>
      <c r="H141" s="43">
        <v>0</v>
      </c>
      <c r="I141" s="43">
        <v>7</v>
      </c>
      <c r="J141" s="43">
        <v>27</v>
      </c>
      <c r="K141" s="44" t="s">
        <v>49</v>
      </c>
      <c r="L141" s="43">
        <v>1.5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</v>
      </c>
      <c r="H142" s="43">
        <v>1</v>
      </c>
      <c r="I142" s="43">
        <v>21</v>
      </c>
      <c r="J142" s="43">
        <v>105</v>
      </c>
      <c r="K142" s="44" t="s">
        <v>45</v>
      </c>
      <c r="L142" s="43">
        <v>3.16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260</v>
      </c>
      <c r="G146" s="19">
        <f t="shared" ref="G146:J146" si="69">SUM(G139:G145)</f>
        <v>3</v>
      </c>
      <c r="H146" s="19">
        <f t="shared" si="69"/>
        <v>1</v>
      </c>
      <c r="I146" s="19">
        <f t="shared" si="69"/>
        <v>28</v>
      </c>
      <c r="J146" s="19">
        <f t="shared" si="69"/>
        <v>132</v>
      </c>
      <c r="K146" s="25"/>
      <c r="L146" s="19">
        <f t="shared" ref="L146" si="70">SUM(L139:L145)</f>
        <v>4.66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62</v>
      </c>
      <c r="F148" s="43">
        <v>250</v>
      </c>
      <c r="G148" s="43">
        <v>3</v>
      </c>
      <c r="H148" s="43">
        <v>2</v>
      </c>
      <c r="I148" s="43">
        <v>23</v>
      </c>
      <c r="J148" s="43">
        <v>125</v>
      </c>
      <c r="K148" s="44" t="s">
        <v>63</v>
      </c>
      <c r="L148" s="43">
        <v>3</v>
      </c>
    </row>
    <row r="149" spans="1:12" ht="15" x14ac:dyDescent="0.25">
      <c r="A149" s="23"/>
      <c r="B149" s="15"/>
      <c r="C149" s="11"/>
      <c r="D149" s="7" t="s">
        <v>28</v>
      </c>
      <c r="E149" s="42" t="s">
        <v>67</v>
      </c>
      <c r="F149" s="43">
        <v>250</v>
      </c>
      <c r="G149" s="43">
        <v>34</v>
      </c>
      <c r="H149" s="43">
        <v>10</v>
      </c>
      <c r="I149" s="43">
        <v>42</v>
      </c>
      <c r="J149" s="43">
        <v>393</v>
      </c>
      <c r="K149" s="44" t="s">
        <v>68</v>
      </c>
      <c r="L149" s="43">
        <v>45.8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</v>
      </c>
      <c r="H151" s="43">
        <v>0</v>
      </c>
      <c r="I151" s="43">
        <v>20</v>
      </c>
      <c r="J151" s="43">
        <v>81</v>
      </c>
      <c r="K151" s="44" t="s">
        <v>60</v>
      </c>
      <c r="L151" s="43">
        <v>6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3</v>
      </c>
      <c r="H152" s="43">
        <v>1</v>
      </c>
      <c r="I152" s="43">
        <v>21</v>
      </c>
      <c r="J152" s="43">
        <v>105</v>
      </c>
      <c r="K152" s="44" t="s">
        <v>45</v>
      </c>
      <c r="L152" s="43">
        <v>3.16</v>
      </c>
    </row>
    <row r="153" spans="1:12" ht="15" x14ac:dyDescent="0.25">
      <c r="A153" s="23"/>
      <c r="B153" s="15"/>
      <c r="C153" s="11"/>
      <c r="D153" s="7" t="s">
        <v>83</v>
      </c>
      <c r="E153" s="42" t="s">
        <v>92</v>
      </c>
      <c r="F153" s="43">
        <v>100</v>
      </c>
      <c r="G153" s="43">
        <v>0</v>
      </c>
      <c r="H153" s="43">
        <v>0</v>
      </c>
      <c r="I153" s="43">
        <v>10</v>
      </c>
      <c r="J153" s="43">
        <v>44</v>
      </c>
      <c r="K153" s="44" t="s">
        <v>45</v>
      </c>
      <c r="L153" s="43">
        <v>19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1">SUM(G147:G155)</f>
        <v>40</v>
      </c>
      <c r="H156" s="19">
        <f t="shared" si="71"/>
        <v>13</v>
      </c>
      <c r="I156" s="19">
        <f t="shared" si="71"/>
        <v>116</v>
      </c>
      <c r="J156" s="19">
        <f t="shared" si="71"/>
        <v>748</v>
      </c>
      <c r="K156" s="25"/>
      <c r="L156" s="19">
        <f t="shared" ref="L156" si="72">SUM(L147:L155)</f>
        <v>76.959999999999994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1100</v>
      </c>
      <c r="G157" s="32">
        <f t="shared" ref="G157" si="73">G146+G156</f>
        <v>43</v>
      </c>
      <c r="H157" s="32">
        <f t="shared" ref="H157" si="74">H146+H156</f>
        <v>14</v>
      </c>
      <c r="I157" s="32">
        <f t="shared" ref="I157" si="75">I146+I156</f>
        <v>144</v>
      </c>
      <c r="J157" s="32">
        <f t="shared" ref="J157:L157" si="76">J146+J156</f>
        <v>880</v>
      </c>
      <c r="K157" s="32"/>
      <c r="L157" s="32">
        <f t="shared" si="76"/>
        <v>81.61999999999999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 t="s">
        <v>42</v>
      </c>
      <c r="F159" s="43">
        <v>20</v>
      </c>
      <c r="G159" s="43">
        <v>0</v>
      </c>
      <c r="H159" s="43">
        <v>14</v>
      </c>
      <c r="I159" s="43">
        <v>0</v>
      </c>
      <c r="J159" s="43">
        <v>132</v>
      </c>
      <c r="K159" s="44" t="s">
        <v>48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</v>
      </c>
      <c r="H160" s="43">
        <v>0</v>
      </c>
      <c r="I160" s="43">
        <v>6</v>
      </c>
      <c r="J160" s="43">
        <v>27</v>
      </c>
      <c r="K160" s="44" t="s">
        <v>49</v>
      </c>
      <c r="L160" s="43">
        <v>1.33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</v>
      </c>
      <c r="H161" s="43">
        <v>0</v>
      </c>
      <c r="I161" s="43">
        <v>20</v>
      </c>
      <c r="J161" s="43">
        <v>94</v>
      </c>
      <c r="K161" s="44" t="s">
        <v>45</v>
      </c>
      <c r="L161" s="43">
        <v>2.91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260</v>
      </c>
      <c r="G165" s="19">
        <f t="shared" ref="G165:J165" si="77">SUM(G158:G164)</f>
        <v>3</v>
      </c>
      <c r="H165" s="19">
        <f t="shared" si="77"/>
        <v>14</v>
      </c>
      <c r="I165" s="19">
        <f t="shared" si="77"/>
        <v>26</v>
      </c>
      <c r="J165" s="19">
        <f t="shared" si="77"/>
        <v>253</v>
      </c>
      <c r="K165" s="25"/>
      <c r="L165" s="19">
        <f t="shared" ref="L165" si="78">SUM(L158:L164)</f>
        <v>4.24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93</v>
      </c>
      <c r="F167" s="43" t="s">
        <v>79</v>
      </c>
      <c r="G167" s="43">
        <v>6</v>
      </c>
      <c r="H167" s="43">
        <v>7</v>
      </c>
      <c r="I167" s="43">
        <v>17</v>
      </c>
      <c r="J167" s="43">
        <v>157</v>
      </c>
      <c r="K167" s="44" t="s">
        <v>73</v>
      </c>
      <c r="L167" s="43">
        <v>4.5</v>
      </c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>
        <v>100</v>
      </c>
      <c r="G168" s="43">
        <v>8</v>
      </c>
      <c r="H168" s="43">
        <v>25</v>
      </c>
      <c r="I168" s="43">
        <v>12</v>
      </c>
      <c r="J168" s="43">
        <v>309</v>
      </c>
      <c r="K168" s="44" t="s">
        <v>45</v>
      </c>
      <c r="L168" s="43">
        <v>47</v>
      </c>
    </row>
    <row r="169" spans="1:12" ht="15" x14ac:dyDescent="0.25">
      <c r="A169" s="23"/>
      <c r="B169" s="15"/>
      <c r="C169" s="11"/>
      <c r="D169" s="7" t="s">
        <v>29</v>
      </c>
      <c r="E169" s="42" t="s">
        <v>64</v>
      </c>
      <c r="F169" s="43">
        <v>150</v>
      </c>
      <c r="G169" s="43">
        <v>8</v>
      </c>
      <c r="H169" s="43">
        <v>6</v>
      </c>
      <c r="I169" s="43">
        <v>36</v>
      </c>
      <c r="J169" s="43">
        <v>234</v>
      </c>
      <c r="K169" s="44" t="s">
        <v>65</v>
      </c>
      <c r="L169" s="43">
        <v>8.5</v>
      </c>
    </row>
    <row r="170" spans="1:12" ht="15" x14ac:dyDescent="0.25">
      <c r="A170" s="23"/>
      <c r="B170" s="15"/>
      <c r="C170" s="11"/>
      <c r="D170" s="7" t="s">
        <v>30</v>
      </c>
      <c r="E170" s="42" t="s">
        <v>94</v>
      </c>
      <c r="F170" s="43">
        <v>200</v>
      </c>
      <c r="G170" s="43">
        <v>4</v>
      </c>
      <c r="H170" s="43">
        <v>3</v>
      </c>
      <c r="I170" s="43">
        <v>11</v>
      </c>
      <c r="J170" s="43">
        <v>86</v>
      </c>
      <c r="K170" s="44" t="s">
        <v>95</v>
      </c>
      <c r="L170" s="43">
        <v>15.8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3</v>
      </c>
      <c r="H171" s="43">
        <v>1</v>
      </c>
      <c r="I171" s="43">
        <v>21</v>
      </c>
      <c r="J171" s="43">
        <v>105</v>
      </c>
      <c r="K171" s="44" t="s">
        <v>45</v>
      </c>
      <c r="L171" s="43">
        <v>3.16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53" t="s">
        <v>76</v>
      </c>
      <c r="E173" s="42" t="s">
        <v>52</v>
      </c>
      <c r="F173" s="43">
        <v>50</v>
      </c>
      <c r="G173" s="43">
        <v>2</v>
      </c>
      <c r="H173" s="43">
        <v>1</v>
      </c>
      <c r="I173" s="43">
        <v>4</v>
      </c>
      <c r="J173" s="43">
        <v>37</v>
      </c>
      <c r="K173" s="44" t="s">
        <v>53</v>
      </c>
      <c r="L173" s="43">
        <v>4.3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540</v>
      </c>
      <c r="G175" s="19">
        <f t="shared" ref="G175:J175" si="79">SUM(G166:G174)</f>
        <v>31</v>
      </c>
      <c r="H175" s="19">
        <f t="shared" si="79"/>
        <v>43</v>
      </c>
      <c r="I175" s="19">
        <f t="shared" si="79"/>
        <v>101</v>
      </c>
      <c r="J175" s="19">
        <f t="shared" si="79"/>
        <v>928</v>
      </c>
      <c r="K175" s="25"/>
      <c r="L175" s="19">
        <f t="shared" ref="L175" si="80">SUM(L166:L174)</f>
        <v>83.259999999999991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800</v>
      </c>
      <c r="G176" s="32">
        <f t="shared" ref="G176" si="81">G165+G175</f>
        <v>34</v>
      </c>
      <c r="H176" s="32">
        <f t="shared" ref="H176" si="82">H165+H175</f>
        <v>57</v>
      </c>
      <c r="I176" s="32">
        <f t="shared" ref="I176" si="83">I165+I175</f>
        <v>127</v>
      </c>
      <c r="J176" s="32">
        <f t="shared" ref="J176:L176" si="84">J165+J175</f>
        <v>1181</v>
      </c>
      <c r="K176" s="32"/>
      <c r="L176" s="32">
        <f t="shared" si="84"/>
        <v>87.499999999999986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 t="s">
        <v>54</v>
      </c>
      <c r="F178" s="43">
        <v>20</v>
      </c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</v>
      </c>
      <c r="H179" s="43">
        <v>0</v>
      </c>
      <c r="I179" s="43">
        <v>7</v>
      </c>
      <c r="J179" s="43">
        <v>27</v>
      </c>
      <c r="K179" s="44" t="s">
        <v>49</v>
      </c>
      <c r="L179" s="43">
        <v>1.5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3</v>
      </c>
      <c r="H180" s="43">
        <v>1</v>
      </c>
      <c r="I180" s="43">
        <v>21</v>
      </c>
      <c r="J180" s="43">
        <v>105</v>
      </c>
      <c r="K180" s="44" t="s">
        <v>45</v>
      </c>
      <c r="L180" s="43">
        <v>3.16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260</v>
      </c>
      <c r="G184" s="19">
        <f t="shared" ref="G184:J184" si="85">SUM(G177:G183)</f>
        <v>3</v>
      </c>
      <c r="H184" s="19">
        <f t="shared" si="85"/>
        <v>1</v>
      </c>
      <c r="I184" s="19">
        <f t="shared" si="85"/>
        <v>28</v>
      </c>
      <c r="J184" s="19">
        <f t="shared" si="85"/>
        <v>132</v>
      </c>
      <c r="K184" s="25"/>
      <c r="L184" s="19">
        <f t="shared" ref="L184" si="86">SUM(L177:L183)</f>
        <v>4.66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77</v>
      </c>
      <c r="F186" s="43">
        <v>250</v>
      </c>
      <c r="G186" s="43">
        <v>8</v>
      </c>
      <c r="H186" s="43">
        <v>6</v>
      </c>
      <c r="I186" s="43">
        <v>20</v>
      </c>
      <c r="J186" s="43">
        <v>166</v>
      </c>
      <c r="K186" s="44" t="s">
        <v>74</v>
      </c>
      <c r="L186" s="43">
        <v>3</v>
      </c>
    </row>
    <row r="187" spans="1:12" ht="15" x14ac:dyDescent="0.25">
      <c r="A187" s="23"/>
      <c r="B187" s="15"/>
      <c r="C187" s="11"/>
      <c r="D187" s="7" t="s">
        <v>28</v>
      </c>
      <c r="E187" s="42" t="s">
        <v>81</v>
      </c>
      <c r="F187" s="43">
        <v>100</v>
      </c>
      <c r="G187" s="43">
        <v>26</v>
      </c>
      <c r="H187" s="43">
        <v>2</v>
      </c>
      <c r="I187" s="43">
        <v>1</v>
      </c>
      <c r="J187" s="43">
        <v>124</v>
      </c>
      <c r="K187" s="44" t="s">
        <v>82</v>
      </c>
      <c r="L187" s="43">
        <v>39.4</v>
      </c>
    </row>
    <row r="188" spans="1:12" ht="15" x14ac:dyDescent="0.25">
      <c r="A188" s="23"/>
      <c r="B188" s="15"/>
      <c r="C188" s="11"/>
      <c r="D188" s="7" t="s">
        <v>29</v>
      </c>
      <c r="E188" s="42" t="s">
        <v>50</v>
      </c>
      <c r="F188" s="43">
        <v>150</v>
      </c>
      <c r="G188" s="43">
        <v>5</v>
      </c>
      <c r="H188" s="43">
        <v>5</v>
      </c>
      <c r="I188" s="43">
        <v>33</v>
      </c>
      <c r="J188" s="43">
        <v>197</v>
      </c>
      <c r="K188" s="44" t="s">
        <v>91</v>
      </c>
      <c r="L188" s="43">
        <v>13.3</v>
      </c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</v>
      </c>
      <c r="H189" s="43">
        <v>0</v>
      </c>
      <c r="I189" s="43">
        <v>7</v>
      </c>
      <c r="J189" s="43">
        <v>27</v>
      </c>
      <c r="K189" s="44" t="s">
        <v>49</v>
      </c>
      <c r="L189" s="43">
        <v>1.5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3</v>
      </c>
      <c r="H190" s="43">
        <v>1</v>
      </c>
      <c r="I190" s="43">
        <v>21</v>
      </c>
      <c r="J190" s="43">
        <v>105</v>
      </c>
      <c r="K190" s="44" t="s">
        <v>45</v>
      </c>
      <c r="L190" s="43">
        <v>3.16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76</v>
      </c>
      <c r="E192" s="42" t="s">
        <v>52</v>
      </c>
      <c r="F192" s="43">
        <v>50</v>
      </c>
      <c r="G192" s="43">
        <v>2</v>
      </c>
      <c r="H192" s="43">
        <v>1</v>
      </c>
      <c r="I192" s="43">
        <v>4</v>
      </c>
      <c r="J192" s="43">
        <v>37</v>
      </c>
      <c r="K192" s="44" t="s">
        <v>53</v>
      </c>
      <c r="L192" s="43">
        <v>4.3</v>
      </c>
    </row>
    <row r="193" spans="1:12" ht="15" x14ac:dyDescent="0.25">
      <c r="A193" s="23"/>
      <c r="B193" s="15"/>
      <c r="C193" s="11"/>
      <c r="D193" s="6" t="s">
        <v>83</v>
      </c>
      <c r="E193" s="42" t="s">
        <v>92</v>
      </c>
      <c r="F193" s="43">
        <v>100</v>
      </c>
      <c r="G193" s="43">
        <v>0</v>
      </c>
      <c r="H193" s="43">
        <v>0</v>
      </c>
      <c r="I193" s="43">
        <v>10</v>
      </c>
      <c r="J193" s="43">
        <v>44</v>
      </c>
      <c r="K193" s="44" t="s">
        <v>45</v>
      </c>
      <c r="L193" s="43">
        <v>19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7">SUM(G185:G193)</f>
        <v>44</v>
      </c>
      <c r="H194" s="19">
        <f t="shared" si="87"/>
        <v>15</v>
      </c>
      <c r="I194" s="19">
        <f t="shared" si="87"/>
        <v>96</v>
      </c>
      <c r="J194" s="19">
        <f t="shared" si="87"/>
        <v>700</v>
      </c>
      <c r="K194" s="25"/>
      <c r="L194" s="19">
        <f t="shared" ref="L194" si="88">SUM(L185:L193)</f>
        <v>83.66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1150</v>
      </c>
      <c r="G195" s="32">
        <f t="shared" ref="G195" si="89">G184+G194</f>
        <v>47</v>
      </c>
      <c r="H195" s="32">
        <f t="shared" ref="H195" si="90">H184+H194</f>
        <v>16</v>
      </c>
      <c r="I195" s="32">
        <f t="shared" ref="I195" si="91">I184+I194</f>
        <v>124</v>
      </c>
      <c r="J195" s="32">
        <f t="shared" ref="J195:L195" si="92">J184+J194</f>
        <v>832</v>
      </c>
      <c r="K195" s="32"/>
      <c r="L195" s="32">
        <f t="shared" si="92"/>
        <v>88.32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998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39.9</v>
      </c>
      <c r="H196" s="34">
        <f t="shared" si="93"/>
        <v>31</v>
      </c>
      <c r="I196" s="34">
        <f t="shared" si="93"/>
        <v>127.9</v>
      </c>
      <c r="J196" s="34">
        <f t="shared" si="93"/>
        <v>959.4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84.242999999999981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2024-09-12T03:38:04Z</dcterms:modified>
</cp:coreProperties>
</file>